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_Tzoc\Downloads\"/>
    </mc:Choice>
  </mc:AlternateContent>
  <xr:revisionPtr revIDLastSave="0" documentId="13_ncr:1_{D3B83776-5BC5-47E1-A55D-5F4432C0B6DD}" xr6:coauthVersionLast="47" xr6:coauthVersionMax="47" xr10:uidLastSave="{00000000-0000-0000-0000-000000000000}"/>
  <bookViews>
    <workbookView xWindow="-120" yWindow="-120" windowWidth="29040" windowHeight="15720" activeTab="1" xr2:uid="{28BD6AB2-8FEE-4BB6-83B7-CBEF6858F34E}"/>
  </bookViews>
  <sheets>
    <sheet name="011" sheetId="1" r:id="rId1"/>
    <sheet name="029" sheetId="8" r:id="rId2"/>
  </sheets>
  <definedNames>
    <definedName name="_xlnm.Print_Area" localSheetId="0">'011'!$A$1:$N$24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<sst xmlns="http://schemas.openxmlformats.org/spreadsheetml/2006/main" count="103" uniqueCount="67">
  <si>
    <t>NO.</t>
  </si>
  <si>
    <t>NOMBRE COMPLETO</t>
  </si>
  <si>
    <t xml:space="preserve">FECHA DE INGRESO </t>
  </si>
  <si>
    <t>PUESTO NOMINAL</t>
  </si>
  <si>
    <t>PUESTO FUNCIONAL</t>
  </si>
  <si>
    <t>UBICACIÓN</t>
  </si>
  <si>
    <t>SALARIO DEVENGADO</t>
  </si>
  <si>
    <t>COMPLEMENTO PERSONAL</t>
  </si>
  <si>
    <t>BONO DE RESPONSABILIDAD</t>
  </si>
  <si>
    <t>BN 66-2000</t>
  </si>
  <si>
    <t>TOTAL DE INGRESOS</t>
  </si>
  <si>
    <t>LUIS JOSÉ LÓPEZ TZIC</t>
  </si>
  <si>
    <t>LUIS SALVADOR LÓPEZ FELIX</t>
  </si>
  <si>
    <t>CELSO EDUARDO VASQUEZ TZUL</t>
  </si>
  <si>
    <t>JORGE LUIS VÁSQUEZ DE LEON</t>
  </si>
  <si>
    <t>NICOLÁS EFRAÍN TZOC JUÁREZ</t>
  </si>
  <si>
    <t>SERGIO EFRAÍN GARCÍA SAY</t>
  </si>
  <si>
    <t>MARTA RUFINA YAX TAX</t>
  </si>
  <si>
    <t>SANTOS MAXIMILIANO TISTOJ SAJCHE</t>
  </si>
  <si>
    <t>MANUEL ANGEL GUARCHAJ TAMBRIZ</t>
  </si>
  <si>
    <t>DANIEL GABINO CHAN SAQUIC</t>
  </si>
  <si>
    <t>DAVID SAJCHE VASQUEZ</t>
  </si>
  <si>
    <t>MARIO EFRAIN AJUCUM GARCIA</t>
  </si>
  <si>
    <t xml:space="preserve">CIRIACO FERNANDO TISTOJ CHAN </t>
  </si>
  <si>
    <t>AGUSTIN VASQUEZ PUAC</t>
  </si>
  <si>
    <t>ANTONIO MARCELINO TZUL</t>
  </si>
  <si>
    <t>ERIK EDUARDO DE LEON TURNIL</t>
  </si>
  <si>
    <t>MARIA RAQUEL TZOY SOC</t>
  </si>
  <si>
    <t>16/10/200</t>
  </si>
  <si>
    <t>JEFE ADMINISTRATIVO FINANCIERO</t>
  </si>
  <si>
    <t>ASISTENTE DE ARCHIVO</t>
  </si>
  <si>
    <t>ASISTENTE DE INVENTARIOS</t>
  </si>
  <si>
    <t>MUSICO</t>
  </si>
  <si>
    <t>ASISTENTE DE COMPRAS</t>
  </si>
  <si>
    <t>SUB JEFE FINANCIERO</t>
  </si>
  <si>
    <t>RECEPTORA DE DOCUMENTOS</t>
  </si>
  <si>
    <t>CONSERJE</t>
  </si>
  <si>
    <t>DESPACHO DE GOBERNACION DE TOTONICAPÁN</t>
  </si>
  <si>
    <t>JEFATURA ADMINSTRATIVA FINANCIERA</t>
  </si>
  <si>
    <t>PROFESIONAL JEFE II</t>
  </si>
  <si>
    <t>ASISTENTE PROFESIONAL JEFE</t>
  </si>
  <si>
    <t xml:space="preserve">ASISTENTE PROFESIONAL II </t>
  </si>
  <si>
    <t xml:space="preserve">ASISTENTE PROFESIONAL I </t>
  </si>
  <si>
    <t>SECRETARIO EJECUTIVO IV</t>
  </si>
  <si>
    <t>TECNICO ARTISTICO III</t>
  </si>
  <si>
    <t>TRABAJADOR OPERATIVO IV</t>
  </si>
  <si>
    <t>ASISTENTE PROFESIONAL I</t>
  </si>
  <si>
    <t>ARTICULO 10; NUMERAL 4: LEY DE ACCESO A LA INFORMACION PÚBLICA: NUMERO, NOMBRE DE FUNCIONARIOS Y EMPLEADOS PUBLICOS.</t>
  </si>
  <si>
    <t>RESPONSABLE DE LA INFORMACION: NICOLAS EFRAIN TZOC JUAREZ (a partir de mayo 2024)</t>
  </si>
  <si>
    <t xml:space="preserve"> NOTA: LO RELACIONADO A VIATICOS SE DETALLA EN EL NUMERAL 12 DEL ARTICULO 10 DE LA LEY DE ACCESO A LA INFORMACION PUBLICA. </t>
  </si>
  <si>
    <t>RESPONSABLE DE LA INFORMACION: NICOLAS EFRAIN TZOC JUAREZ (a partir de mayo del 2024)</t>
  </si>
  <si>
    <t>GOBERNACIÓN DEPARTAMENTAL DE TOTONICAPÁN</t>
  </si>
  <si>
    <t>ARTICULO 10; NUMERAL 4: LEY DE ACCESO A LA INFORMACION PÚBLICA: NUMERO Y NOMBRE DE SERVIDORES PUBLICOS, RENGLON 029</t>
  </si>
  <si>
    <t>TIPO DE SERVICIOS</t>
  </si>
  <si>
    <t>HONORARIOS MENSUALES</t>
  </si>
  <si>
    <t>JOSÉ RENÉ LINARES GARCÍA</t>
  </si>
  <si>
    <t>Profesionales Individuales en General</t>
  </si>
  <si>
    <t xml:space="preserve"> DELEGADO DEPARTAMENTAL DE REPEJU, ASISTENTE DE TESORERIA. </t>
  </si>
  <si>
    <t>ASISTENTE DE RRHH Y ASISTENTE DE ALMACEN</t>
  </si>
  <si>
    <t>GASTOS DE REPRESENTACION</t>
  </si>
  <si>
    <t>BONO PROFESIONAL</t>
  </si>
  <si>
    <t>BE-GOB-DEP</t>
  </si>
  <si>
    <t>GOBERNADOR DEPARTAMENTAL</t>
  </si>
  <si>
    <t>PEDRO PABLO YAX TOYOM</t>
  </si>
  <si>
    <t>ANTONIO ARMANDO PU TZUL</t>
  </si>
  <si>
    <t>NOMINA DE SALARIOS PERSONAL PERMANENTE DE GOBERNACION DEPARTAMENTAL DE TOTONICAPÁN, MES DE ABRIL DEL AÑO 2026</t>
  </si>
  <si>
    <t>MES QUE CORRESPONDE: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</si>
</sst>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&quot;#,##0.00;[Red]\-&quot;Q&quot;#,##0.00"/>
    <numFmt numFmtId="165" formatCode="_-&quot;Q&quot;* #,##0.00_-;\-&quot;Q&quot;* #,##0.00_-;_-&quot;Q&quot;* &quot;-&quot;??_-;_-@_-"/>
    <numFmt numFmtId="166" formatCode="[$Q-100A]#,##0.00"/>
    <numFmt numFmtId="167" formatCode="_([$€-2]* #,##0.00_);_([$€-2]* \(#,##0.00\);_([$€-2]* &quot;-&quot;??_)"/>
    <numFmt numFmtId="168" formatCode="_(&quot;Q&quot;* #,##0.00_);_(&quot;Q&quot;* \(#,##0.00\);_(&quot;Q&quot;* &quot;-&quot;??_);_(@_)"/>
    <numFmt numFmtId="169" formatCode="_-[$Q-486]* #,##0.00_-;\-[$Q-486]* #,##0.00_-;_-[$Q-486]* &quot;-&quot;??_-;_-@_-"/>
    <numFmt numFmtId="170" formatCode="_-[$Q-100A]* #,##0.00_-;\-[$Q-100A]* #,##0.00_-;_-[$Q-100A]* &quot;-&quot;??_-;_-@_-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3" tint="-0.499984740745262"/>
      <name val="Calibri"/>
      <family val="2"/>
      <scheme val="minor"/>
    </font>
    <font>
      <sz val="6"/>
      <name val="Arial"/>
      <family val="2"/>
    </font>
    <font>
      <sz val="6"/>
      <color theme="1"/>
      <name val="Arial"/>
      <family val="2"/>
    </font>
    <font>
      <sz val="6"/>
      <color indexed="8"/>
      <name val="Arial"/>
      <family val="2"/>
    </font>
    <font>
      <b/>
      <sz val="6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5" fillId="4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170" fontId="0" fillId="0" borderId="0" xfId="0" applyNumberFormat="1" applyAlignment="1">
      <alignment horizontal="left" vertical="center"/>
    </xf>
    <xf numFmtId="170" fontId="9" fillId="0" borderId="0" xfId="0" applyNumberFormat="1" applyFont="1" applyAlignment="1">
      <alignment horizontal="left" vertical="center"/>
    </xf>
    <xf numFmtId="170" fontId="9" fillId="0" borderId="0" xfId="0" applyNumberFormat="1" applyFont="1" applyAlignment="1">
      <alignment horizontal="left" vertical="center" wrapText="1"/>
    </xf>
    <xf numFmtId="169" fontId="0" fillId="0" borderId="0" xfId="0" applyNumberFormat="1" applyAlignment="1">
      <alignment vertical="center"/>
    </xf>
    <xf numFmtId="169" fontId="9" fillId="0" borderId="0" xfId="0" applyNumberFormat="1" applyFont="1" applyAlignment="1">
      <alignment vertical="center"/>
    </xf>
    <xf numFmtId="169" fontId="9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left" vertical="center" wrapText="1"/>
    </xf>
    <xf numFmtId="170" fontId="14" fillId="0" borderId="1" xfId="0" applyNumberFormat="1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left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69" fontId="14" fillId="0" borderId="1" xfId="0" applyNumberFormat="1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1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169" fontId="10" fillId="0" borderId="0" xfId="0" applyNumberFormat="1" applyFont="1" applyAlignment="1">
      <alignment vertical="center" wrapText="1"/>
    </xf>
    <xf numFmtId="170" fontId="10" fillId="0" borderId="0" xfId="0" applyNumberFormat="1" applyFont="1" applyAlignment="1">
      <alignment horizontal="left" vertical="center" wrapText="1"/>
    </xf>
    <xf numFmtId="170" fontId="14" fillId="0" borderId="1" xfId="0" applyNumberFormat="1" applyFont="1" applyBorder="1" applyAlignment="1">
      <alignment vertical="center" wrapText="1"/>
    </xf>
    <xf numFmtId="170" fontId="10" fillId="0" borderId="0" xfId="0" applyNumberFormat="1" applyFont="1" applyAlignment="1">
      <alignment vertical="center" wrapText="1"/>
    </xf>
    <xf numFmtId="170" fontId="9" fillId="0" borderId="0" xfId="0" applyNumberFormat="1" applyFont="1" applyAlignment="1">
      <alignment vertical="center" wrapText="1"/>
    </xf>
    <xf numFmtId="170" fontId="9" fillId="0" borderId="0" xfId="0" applyNumberFormat="1" applyFont="1" applyAlignment="1">
      <alignment vertical="center"/>
    </xf>
    <xf numFmtId="170" fontId="0" fillId="0" borderId="0" xfId="0" applyNumberFormat="1" applyAlignment="1">
      <alignment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>
      <alignment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0" fontId="11" fillId="2" borderId="11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166" fontId="12" fillId="0" borderId="0" xfId="0" applyNumberFormat="1" applyFont="1" applyBorder="1" applyAlignment="1">
      <alignment horizontal="left" vertical="center" wrapText="1"/>
    </xf>
    <xf numFmtId="169" fontId="14" fillId="0" borderId="0" xfId="0" applyNumberFormat="1" applyFont="1" applyBorder="1" applyAlignment="1">
      <alignment vertical="center" wrapText="1"/>
    </xf>
    <xf numFmtId="170" fontId="14" fillId="0" borderId="0" xfId="0" applyNumberFormat="1" applyFont="1" applyBorder="1" applyAlignment="1">
      <alignment horizontal="left"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170" fontId="14" fillId="0" borderId="0" xfId="0" applyNumberFormat="1" applyFont="1" applyBorder="1" applyAlignment="1">
      <alignment vertical="center" wrapText="1"/>
    </xf>
    <xf numFmtId="165" fontId="14" fillId="0" borderId="0" xfId="0" applyNumberFormat="1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170" fontId="14" fillId="3" borderId="1" xfId="0" applyNumberFormat="1" applyFont="1" applyFill="1" applyBorder="1" applyAlignment="1">
      <alignment horizontal="left" vertical="center" wrapText="1"/>
    </xf>
    <xf numFmtId="165" fontId="14" fillId="3" borderId="1" xfId="0" applyNumberFormat="1" applyFont="1" applyFill="1" applyBorder="1" applyAlignment="1">
      <alignment horizontal="center" vertical="center" wrapText="1"/>
    </xf>
    <xf numFmtId="170" fontId="14" fillId="3" borderId="1" xfId="0" applyNumberFormat="1" applyFont="1" applyFill="1" applyBorder="1" applyAlignment="1">
      <alignment vertical="center" wrapText="1"/>
    </xf>
    <xf numFmtId="165" fontId="14" fillId="3" borderId="1" xfId="0" applyNumberFormat="1" applyFont="1" applyFill="1" applyBorder="1" applyAlignment="1">
      <alignment horizontal="left" vertical="center" wrapText="1"/>
    </xf>
    <xf numFmtId="165" fontId="12" fillId="3" borderId="1" xfId="0" applyNumberFormat="1" applyFont="1" applyFill="1" applyBorder="1" applyAlignment="1">
      <alignment horizontal="left" vertical="center" wrapText="1"/>
    </xf>
    <xf numFmtId="0" fontId="0" fillId="3" borderId="0" xfId="0" applyFill="1"/>
    <xf numFmtId="14" fontId="13" fillId="3" borderId="4" xfId="0" applyNumberFormat="1" applyFont="1" applyFill="1" applyBorder="1" applyAlignment="1">
      <alignment horizontal="center" vertical="center" wrapText="1"/>
    </xf>
    <xf numFmtId="169" fontId="14" fillId="3" borderId="1" xfId="0" applyNumberFormat="1" applyFont="1" applyFill="1" applyBorder="1" applyAlignment="1">
      <alignment horizontal="left" vertical="center" wrapText="1"/>
    </xf>
    <xf numFmtId="166" fontId="14" fillId="3" borderId="1" xfId="0" applyNumberFormat="1" applyFont="1" applyFill="1" applyBorder="1" applyAlignment="1">
      <alignment horizontal="center" vertical="center" wrapText="1"/>
    </xf>
    <xf numFmtId="165" fontId="12" fillId="3" borderId="10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5" fillId="0" borderId="0" xfId="0" applyFont="1" applyAlignment="1">
      <alignment horizontal="center"/>
    </xf>
    <xf numFmtId="165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4">
    <cellStyle name="Euro" xfId="3" xr:uid="{99236B06-B6F5-41F2-8944-299A86EFD81C}"/>
    <cellStyle name="Euro 2" xfId="2" xr:uid="{B1282B05-BFCC-4876-9EE0-12435B4151B7}"/>
    <cellStyle name="Normal" xfId="0" builtinId="0"/>
    <cellStyle name="Normal 2" xfId="1" xr:uid="{FBC404A2-81D4-4624-A63D-7806383AEE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533398</xdr:colOff>
      <xdr:row>0</xdr:row>
      <xdr:rowOff>152400</xdr:rowOff>
    </xdr:from>
    <xdr:to>
      <xdr:col>5</xdr:col>
      <xdr:colOff>342899</xdr:colOff>
      <xdr:row>4</xdr:row>
      <xdr:rowOff>28576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277B7C8-F164-4441-8AD7-0509DF392EAE}"/>
            </a:ext>
          </a:extLst>
        </xdr:cNvPr>
        <xdr:cNvSpPr txBox="1">
          <a:spLocks noChangeArrowheads="1"/>
        </xdr:cNvSpPr>
      </xdr:nvSpPr>
      <xdr:spPr bwMode="auto">
        <a:xfrm>
          <a:off x="2057398" y="152400"/>
          <a:ext cx="2095501" cy="6381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es-ES_tradnl" sz="1000" b="1" spc="35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GOBERNACION</a:t>
          </a:r>
          <a:r>
            <a:rPr lang="es-ES_tradnl" sz="1000" b="1" spc="350" baseline="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ES_tradnl" sz="1000" b="1" spc="35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DEPARTAMENTAL</a:t>
          </a:r>
          <a:r>
            <a:rPr lang="es-ES_tradnl" sz="1000" b="1" spc="350" baseline="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DE TOTONICAPAN</a:t>
          </a:r>
          <a:endParaRPr lang="es-GT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447674</xdr:colOff>
      <xdr:row>0</xdr:row>
      <xdr:rowOff>0</xdr:rowOff>
    </xdr:from>
    <xdr:to>
      <xdr:col>1</xdr:col>
      <xdr:colOff>638175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FD847D-3BD1-407C-BA81-66E681D7F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447674" y="0"/>
          <a:ext cx="952501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7912-3560-4B3B-BB4C-129A0345291D}">
  <sheetPr>
    <tabColor theme="3" tint="0.39997558519241921"/>
  </sheetPr>
  <dimension ref="A1:Q53"/>
  <sheetViews>
    <sheetView topLeftCell="A13" zoomScale="130" zoomScaleNormal="130" workbookViewId="0">
      <selection activeCell="A4" sqref="A4"/>
    </sheetView>
  </sheetViews>
  <sheetFormatPr baseColWidth="10" defaultRowHeight="15"/>
  <cols>
    <col min="1" max="1" width="4.140625" customWidth="1"/>
    <col min="2" max="2" width="19.28515625" customWidth="1"/>
    <col min="3" max="3" width="7.85546875" customWidth="1"/>
    <col min="4" max="4" width="20.28515625" customWidth="1"/>
    <col min="5" max="5" width="22" customWidth="1"/>
    <col min="6" max="6" width="20" customWidth="1"/>
    <col min="7" max="7" width="7.7109375" style="10" customWidth="1"/>
    <col min="8" max="8" width="10" style="16" customWidth="1"/>
    <col min="9" max="10" width="7.140625" style="13" customWidth="1"/>
    <col min="11" max="11" width="8.85546875" customWidth="1"/>
    <col min="12" max="12" width="8.5703125" style="42" customWidth="1"/>
    <col min="13" max="13" width="6.42578125" style="10" customWidth="1"/>
    <col min="14" max="14" width="8.140625" style="10" customWidth="1"/>
  </cols>
  <sheetData>
    <row r="1" spans="1:17" ht="26.25" customHeight="1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7" ht="14.25" customHeight="1">
      <c r="A2" s="73" t="s">
        <v>48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7" ht="21.75" customHeight="1" thickBot="1">
      <c r="A3" s="73" t="s">
        <v>65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7" s="50" customFormat="1" ht="52.5" customHeight="1" thickBot="1">
      <c r="A4" s="43" t="s">
        <v>0</v>
      </c>
      <c r="B4" s="44" t="s">
        <v>1</v>
      </c>
      <c r="C4" s="45" t="s">
        <v>2</v>
      </c>
      <c r="D4" s="44" t="s">
        <v>3</v>
      </c>
      <c r="E4" s="44" t="s">
        <v>4</v>
      </c>
      <c r="F4" s="44" t="s">
        <v>5</v>
      </c>
      <c r="G4" s="46" t="s">
        <v>6</v>
      </c>
      <c r="H4" s="47" t="s">
        <v>7</v>
      </c>
      <c r="I4" s="46" t="s">
        <v>60</v>
      </c>
      <c r="J4" s="46" t="s">
        <v>61</v>
      </c>
      <c r="K4" s="45" t="s">
        <v>59</v>
      </c>
      <c r="L4" s="47" t="s">
        <v>8</v>
      </c>
      <c r="M4" s="48" t="s">
        <v>9</v>
      </c>
      <c r="N4" s="49" t="s">
        <v>10</v>
      </c>
    </row>
    <row r="5" spans="1:17" ht="30.75" customHeight="1" thickBot="1">
      <c r="A5" s="61">
        <v>1</v>
      </c>
      <c r="B5" s="29" t="s">
        <v>63</v>
      </c>
      <c r="C5" s="68">
        <v>45959</v>
      </c>
      <c r="D5" s="29" t="s">
        <v>62</v>
      </c>
      <c r="E5" s="29" t="s">
        <v>62</v>
      </c>
      <c r="F5" s="29" t="s">
        <v>37</v>
      </c>
      <c r="G5" s="65">
        <v>6066</v>
      </c>
      <c r="H5" s="69">
        <v>4800</v>
      </c>
      <c r="I5" s="62">
        <v>0</v>
      </c>
      <c r="J5" s="62">
        <v>3250</v>
      </c>
      <c r="K5" s="70">
        <v>0</v>
      </c>
      <c r="L5" s="64">
        <v>1550</v>
      </c>
      <c r="M5" s="65">
        <v>250</v>
      </c>
      <c r="N5" s="71">
        <f>+M5+L5+J5+H5+G5</f>
        <v>15916</v>
      </c>
      <c r="O5" s="67"/>
      <c r="P5" s="67"/>
      <c r="Q5" s="67"/>
    </row>
    <row r="6" spans="1:17" ht="21" customHeight="1" thickBot="1">
      <c r="A6" s="61">
        <v>2</v>
      </c>
      <c r="B6" s="29" t="s">
        <v>11</v>
      </c>
      <c r="C6" s="68">
        <v>37834</v>
      </c>
      <c r="D6" s="29" t="s">
        <v>39</v>
      </c>
      <c r="E6" s="29" t="s">
        <v>29</v>
      </c>
      <c r="F6" s="29" t="s">
        <v>38</v>
      </c>
      <c r="G6" s="65">
        <v>4219</v>
      </c>
      <c r="H6" s="69">
        <v>2800</v>
      </c>
      <c r="I6" s="62"/>
      <c r="J6" s="62"/>
      <c r="K6" s="63"/>
      <c r="L6" s="64">
        <v>2800</v>
      </c>
      <c r="M6" s="65">
        <v>250</v>
      </c>
      <c r="N6" s="66">
        <f t="shared" ref="N6:N21" si="0">+SUM(G6:M6)</f>
        <v>10069</v>
      </c>
      <c r="O6" s="67"/>
      <c r="P6" s="67"/>
      <c r="Q6" s="67"/>
    </row>
    <row r="7" spans="1:17" ht="20.25" customHeight="1">
      <c r="A7" s="61">
        <v>3</v>
      </c>
      <c r="B7" s="29" t="s">
        <v>12</v>
      </c>
      <c r="C7" s="68">
        <v>37530</v>
      </c>
      <c r="D7" s="29" t="s">
        <v>40</v>
      </c>
      <c r="E7" s="29" t="s">
        <v>34</v>
      </c>
      <c r="F7" s="29" t="s">
        <v>38</v>
      </c>
      <c r="G7" s="65">
        <v>2604</v>
      </c>
      <c r="H7" s="69">
        <v>2100</v>
      </c>
      <c r="I7" s="62">
        <v>75</v>
      </c>
      <c r="J7" s="62"/>
      <c r="K7" s="63"/>
      <c r="L7" s="64">
        <v>2100</v>
      </c>
      <c r="M7" s="65">
        <v>250</v>
      </c>
      <c r="N7" s="66">
        <f t="shared" si="0"/>
        <v>7129</v>
      </c>
      <c r="O7" s="67"/>
      <c r="P7" s="67"/>
      <c r="Q7" s="67"/>
    </row>
    <row r="8" spans="1:17" ht="28.5" customHeight="1">
      <c r="A8" s="19">
        <v>4</v>
      </c>
      <c r="B8" s="20" t="s">
        <v>13</v>
      </c>
      <c r="C8" s="25">
        <v>40133</v>
      </c>
      <c r="D8" s="20" t="s">
        <v>41</v>
      </c>
      <c r="E8" s="20" t="s">
        <v>57</v>
      </c>
      <c r="F8" s="20" t="s">
        <v>38</v>
      </c>
      <c r="G8" s="21">
        <v>2120</v>
      </c>
      <c r="H8" s="26">
        <v>2100</v>
      </c>
      <c r="I8" s="22">
        <v>50</v>
      </c>
      <c r="J8" s="22"/>
      <c r="K8" s="23"/>
      <c r="L8" s="38">
        <v>2100</v>
      </c>
      <c r="M8" s="21">
        <v>250</v>
      </c>
      <c r="N8" s="24">
        <f>+SUM(G8:M8)</f>
        <v>6620</v>
      </c>
    </row>
    <row r="9" spans="1:17" ht="25.5" customHeight="1">
      <c r="A9" s="19">
        <v>5</v>
      </c>
      <c r="B9" s="20" t="s">
        <v>14</v>
      </c>
      <c r="C9" s="25">
        <v>31944</v>
      </c>
      <c r="D9" s="20" t="s">
        <v>42</v>
      </c>
      <c r="E9" s="20" t="s">
        <v>30</v>
      </c>
      <c r="F9" s="20" t="s">
        <v>38</v>
      </c>
      <c r="G9" s="21">
        <v>1960</v>
      </c>
      <c r="H9" s="26">
        <v>2100</v>
      </c>
      <c r="I9" s="22">
        <v>75</v>
      </c>
      <c r="J9" s="22"/>
      <c r="K9" s="23"/>
      <c r="L9" s="38">
        <v>2100</v>
      </c>
      <c r="M9" s="21">
        <v>250</v>
      </c>
      <c r="N9" s="24">
        <f t="shared" si="0"/>
        <v>6485</v>
      </c>
    </row>
    <row r="10" spans="1:17" ht="29.25" customHeight="1">
      <c r="A10" s="19">
        <v>6</v>
      </c>
      <c r="B10" s="20" t="s">
        <v>15</v>
      </c>
      <c r="C10" s="25">
        <v>39419</v>
      </c>
      <c r="D10" s="20" t="s">
        <v>42</v>
      </c>
      <c r="E10" s="20" t="s">
        <v>58</v>
      </c>
      <c r="F10" s="20" t="s">
        <v>38</v>
      </c>
      <c r="G10" s="21">
        <v>1960</v>
      </c>
      <c r="H10" s="26">
        <v>2100</v>
      </c>
      <c r="I10" s="22">
        <v>50</v>
      </c>
      <c r="J10" s="22"/>
      <c r="K10" s="23"/>
      <c r="L10" s="38">
        <v>2100</v>
      </c>
      <c r="M10" s="21">
        <v>250</v>
      </c>
      <c r="N10" s="24">
        <f t="shared" si="0"/>
        <v>6460</v>
      </c>
    </row>
    <row r="11" spans="1:17" ht="22.5" customHeight="1">
      <c r="A11" s="19">
        <v>7</v>
      </c>
      <c r="B11" s="20" t="s">
        <v>16</v>
      </c>
      <c r="C11" s="27" t="s">
        <v>28</v>
      </c>
      <c r="D11" s="20" t="s">
        <v>42</v>
      </c>
      <c r="E11" s="20" t="s">
        <v>31</v>
      </c>
      <c r="F11" s="20" t="s">
        <v>38</v>
      </c>
      <c r="G11" s="21">
        <v>1960</v>
      </c>
      <c r="H11" s="26">
        <v>2100</v>
      </c>
      <c r="I11" s="22">
        <v>75</v>
      </c>
      <c r="J11" s="22"/>
      <c r="K11" s="23"/>
      <c r="L11" s="38">
        <v>2100</v>
      </c>
      <c r="M11" s="21">
        <v>250</v>
      </c>
      <c r="N11" s="24">
        <f t="shared" si="0"/>
        <v>6485</v>
      </c>
    </row>
    <row r="12" spans="1:17" ht="16.5">
      <c r="A12" s="19">
        <v>8</v>
      </c>
      <c r="B12" s="20" t="s">
        <v>17</v>
      </c>
      <c r="C12" s="28">
        <v>35278</v>
      </c>
      <c r="D12" s="20" t="s">
        <v>43</v>
      </c>
      <c r="E12" s="20" t="s">
        <v>35</v>
      </c>
      <c r="F12" s="20" t="s">
        <v>38</v>
      </c>
      <c r="G12" s="21">
        <v>1555</v>
      </c>
      <c r="H12" s="26">
        <v>1800</v>
      </c>
      <c r="I12" s="22">
        <v>75</v>
      </c>
      <c r="J12" s="22"/>
      <c r="K12" s="23"/>
      <c r="L12" s="38">
        <v>1800</v>
      </c>
      <c r="M12" s="21">
        <v>250</v>
      </c>
      <c r="N12" s="24">
        <f t="shared" si="0"/>
        <v>5480</v>
      </c>
    </row>
    <row r="13" spans="1:17" ht="16.5">
      <c r="A13" s="19">
        <v>9</v>
      </c>
      <c r="B13" s="29" t="s">
        <v>18</v>
      </c>
      <c r="C13" s="30">
        <v>34669</v>
      </c>
      <c r="D13" s="20" t="s">
        <v>44</v>
      </c>
      <c r="E13" s="20" t="s">
        <v>32</v>
      </c>
      <c r="F13" s="20" t="s">
        <v>38</v>
      </c>
      <c r="G13" s="21">
        <v>1476</v>
      </c>
      <c r="H13" s="26">
        <v>1800</v>
      </c>
      <c r="I13" s="22">
        <v>75</v>
      </c>
      <c r="J13" s="22"/>
      <c r="K13" s="23"/>
      <c r="L13" s="38">
        <v>1800</v>
      </c>
      <c r="M13" s="21">
        <v>250</v>
      </c>
      <c r="N13" s="24">
        <f t="shared" si="0"/>
        <v>5401</v>
      </c>
    </row>
    <row r="14" spans="1:17" ht="16.5">
      <c r="A14" s="19">
        <v>10</v>
      </c>
      <c r="B14" s="29" t="s">
        <v>19</v>
      </c>
      <c r="C14" s="30">
        <v>34822</v>
      </c>
      <c r="D14" s="20" t="s">
        <v>44</v>
      </c>
      <c r="E14" s="20" t="s">
        <v>32</v>
      </c>
      <c r="F14" s="20" t="s">
        <v>38</v>
      </c>
      <c r="G14" s="21">
        <v>1476</v>
      </c>
      <c r="H14" s="26">
        <v>1800</v>
      </c>
      <c r="I14" s="22">
        <v>75</v>
      </c>
      <c r="J14" s="22"/>
      <c r="K14" s="23"/>
      <c r="L14" s="38">
        <v>1800</v>
      </c>
      <c r="M14" s="21">
        <v>250</v>
      </c>
      <c r="N14" s="24">
        <f t="shared" si="0"/>
        <v>5401</v>
      </c>
    </row>
    <row r="15" spans="1:17" ht="16.5">
      <c r="A15" s="19">
        <v>11</v>
      </c>
      <c r="B15" s="29" t="s">
        <v>20</v>
      </c>
      <c r="C15" s="30">
        <v>35947</v>
      </c>
      <c r="D15" s="20" t="s">
        <v>44</v>
      </c>
      <c r="E15" s="20" t="s">
        <v>32</v>
      </c>
      <c r="F15" s="20" t="s">
        <v>38</v>
      </c>
      <c r="G15" s="21">
        <v>1476</v>
      </c>
      <c r="H15" s="26">
        <v>1800</v>
      </c>
      <c r="I15" s="22">
        <v>75</v>
      </c>
      <c r="J15" s="22"/>
      <c r="K15" s="23"/>
      <c r="L15" s="38">
        <v>1800</v>
      </c>
      <c r="M15" s="21">
        <v>250</v>
      </c>
      <c r="N15" s="24">
        <f t="shared" si="0"/>
        <v>5401</v>
      </c>
    </row>
    <row r="16" spans="1:17" ht="16.5">
      <c r="A16" s="19">
        <v>12</v>
      </c>
      <c r="B16" s="29" t="s">
        <v>21</v>
      </c>
      <c r="C16" s="30">
        <v>36739</v>
      </c>
      <c r="D16" s="20" t="s">
        <v>44</v>
      </c>
      <c r="E16" s="20" t="s">
        <v>32</v>
      </c>
      <c r="F16" s="20" t="s">
        <v>38</v>
      </c>
      <c r="G16" s="21">
        <v>1476</v>
      </c>
      <c r="H16" s="26">
        <v>1800</v>
      </c>
      <c r="I16" s="22">
        <v>75</v>
      </c>
      <c r="J16" s="22"/>
      <c r="K16" s="23"/>
      <c r="L16" s="38">
        <v>1800</v>
      </c>
      <c r="M16" s="21">
        <v>250</v>
      </c>
      <c r="N16" s="24">
        <f t="shared" si="0"/>
        <v>5401</v>
      </c>
    </row>
    <row r="17" spans="1:14" ht="16.5">
      <c r="A17" s="19">
        <v>13</v>
      </c>
      <c r="B17" s="29" t="s">
        <v>22</v>
      </c>
      <c r="C17" s="30">
        <v>36951</v>
      </c>
      <c r="D17" s="20" t="s">
        <v>44</v>
      </c>
      <c r="E17" s="20" t="s">
        <v>32</v>
      </c>
      <c r="F17" s="20" t="s">
        <v>38</v>
      </c>
      <c r="G17" s="21">
        <v>1476</v>
      </c>
      <c r="H17" s="26">
        <v>1800</v>
      </c>
      <c r="I17" s="22">
        <v>75</v>
      </c>
      <c r="J17" s="22"/>
      <c r="K17" s="23"/>
      <c r="L17" s="38">
        <v>1800</v>
      </c>
      <c r="M17" s="21">
        <v>250</v>
      </c>
      <c r="N17" s="24">
        <f t="shared" si="0"/>
        <v>5401</v>
      </c>
    </row>
    <row r="18" spans="1:14" ht="16.5">
      <c r="A18" s="19">
        <v>14</v>
      </c>
      <c r="B18" s="29" t="s">
        <v>23</v>
      </c>
      <c r="C18" s="30">
        <v>39218</v>
      </c>
      <c r="D18" s="20" t="s">
        <v>44</v>
      </c>
      <c r="E18" s="20" t="s">
        <v>32</v>
      </c>
      <c r="F18" s="20" t="s">
        <v>38</v>
      </c>
      <c r="G18" s="21">
        <v>1476</v>
      </c>
      <c r="H18" s="26">
        <v>1800</v>
      </c>
      <c r="I18" s="22">
        <v>50</v>
      </c>
      <c r="J18" s="22"/>
      <c r="K18" s="23"/>
      <c r="L18" s="38">
        <v>1800</v>
      </c>
      <c r="M18" s="21">
        <v>250</v>
      </c>
      <c r="N18" s="24">
        <f t="shared" si="0"/>
        <v>5376</v>
      </c>
    </row>
    <row r="19" spans="1:14" ht="16.5">
      <c r="A19" s="19">
        <v>15</v>
      </c>
      <c r="B19" s="29" t="s">
        <v>24</v>
      </c>
      <c r="C19" s="30">
        <v>39357</v>
      </c>
      <c r="D19" s="20" t="s">
        <v>44</v>
      </c>
      <c r="E19" s="20" t="s">
        <v>32</v>
      </c>
      <c r="F19" s="20" t="s">
        <v>38</v>
      </c>
      <c r="G19" s="21">
        <v>1476</v>
      </c>
      <c r="H19" s="26">
        <v>1800</v>
      </c>
      <c r="I19" s="22">
        <v>0</v>
      </c>
      <c r="J19" s="22"/>
      <c r="K19" s="23"/>
      <c r="L19" s="38">
        <v>1800</v>
      </c>
      <c r="M19" s="21">
        <v>250</v>
      </c>
      <c r="N19" s="24">
        <f t="shared" si="0"/>
        <v>5326</v>
      </c>
    </row>
    <row r="20" spans="1:14" ht="16.5">
      <c r="A20" s="19">
        <v>16</v>
      </c>
      <c r="B20" s="20" t="s">
        <v>25</v>
      </c>
      <c r="C20" s="30">
        <v>35674</v>
      </c>
      <c r="D20" s="20" t="s">
        <v>45</v>
      </c>
      <c r="E20" s="20" t="s">
        <v>36</v>
      </c>
      <c r="F20" s="20" t="s">
        <v>38</v>
      </c>
      <c r="G20" s="21">
        <v>1105</v>
      </c>
      <c r="H20" s="26">
        <v>1800</v>
      </c>
      <c r="I20" s="22">
        <v>75</v>
      </c>
      <c r="J20" s="22"/>
      <c r="K20" s="23"/>
      <c r="L20" s="38">
        <v>1800</v>
      </c>
      <c r="M20" s="21">
        <v>250</v>
      </c>
      <c r="N20" s="24">
        <f t="shared" si="0"/>
        <v>5030</v>
      </c>
    </row>
    <row r="21" spans="1:14" ht="27.75" customHeight="1">
      <c r="A21" s="19">
        <v>17</v>
      </c>
      <c r="B21" s="20" t="s">
        <v>26</v>
      </c>
      <c r="C21" s="30">
        <v>45414</v>
      </c>
      <c r="D21" s="20" t="s">
        <v>46</v>
      </c>
      <c r="E21" s="20" t="s">
        <v>33</v>
      </c>
      <c r="F21" s="20" t="s">
        <v>38</v>
      </c>
      <c r="G21" s="31">
        <v>1960</v>
      </c>
      <c r="H21" s="26">
        <v>2100</v>
      </c>
      <c r="I21" s="22"/>
      <c r="J21" s="22"/>
      <c r="K21" s="23"/>
      <c r="L21" s="38">
        <v>2100</v>
      </c>
      <c r="M21" s="21">
        <v>250</v>
      </c>
      <c r="N21" s="24">
        <f t="shared" si="0"/>
        <v>6410</v>
      </c>
    </row>
    <row r="22" spans="1:14" ht="27.75" customHeight="1">
      <c r="A22" s="19">
        <v>18</v>
      </c>
      <c r="B22" s="20" t="s">
        <v>27</v>
      </c>
      <c r="C22" s="30">
        <v>39874</v>
      </c>
      <c r="D22" s="20" t="s">
        <v>45</v>
      </c>
      <c r="E22" s="20" t="s">
        <v>36</v>
      </c>
      <c r="F22" s="20" t="s">
        <v>38</v>
      </c>
      <c r="G22" s="31">
        <v>1105</v>
      </c>
      <c r="H22" s="26">
        <v>1800</v>
      </c>
      <c r="I22" s="22">
        <v>50</v>
      </c>
      <c r="J22" s="22"/>
      <c r="K22" s="23"/>
      <c r="L22" s="38">
        <v>1800</v>
      </c>
      <c r="M22" s="21">
        <v>250</v>
      </c>
      <c r="N22" s="24">
        <f t="shared" ref="N22" si="1">+SUM(G22:M22)</f>
        <v>5005</v>
      </c>
    </row>
    <row r="23" spans="1:14">
      <c r="A23" s="51"/>
      <c r="B23" s="52"/>
      <c r="C23" s="53"/>
      <c r="D23" s="52"/>
      <c r="E23" s="52"/>
      <c r="F23" s="52"/>
      <c r="G23" s="54"/>
      <c r="H23" s="55"/>
      <c r="I23" s="56"/>
      <c r="J23" s="56"/>
      <c r="K23" s="57"/>
      <c r="L23" s="58"/>
      <c r="M23" s="59"/>
      <c r="N23" s="60"/>
    </row>
    <row r="24" spans="1:14" ht="15" customHeight="1">
      <c r="A24" s="32"/>
      <c r="B24" s="32" t="s">
        <v>49</v>
      </c>
      <c r="C24" s="32"/>
      <c r="D24" s="33"/>
      <c r="E24" s="34"/>
      <c r="F24" s="34"/>
      <c r="G24" s="35"/>
      <c r="H24" s="36"/>
      <c r="I24" s="37"/>
      <c r="J24" s="37"/>
      <c r="K24" s="34"/>
      <c r="L24" s="39"/>
      <c r="M24" s="35"/>
      <c r="N24" s="35"/>
    </row>
    <row r="25" spans="1:14" ht="15" customHeight="1">
      <c r="A25" s="8"/>
      <c r="B25" s="8"/>
      <c r="C25" s="8"/>
      <c r="D25" s="9"/>
      <c r="E25" s="9"/>
      <c r="F25" s="9"/>
      <c r="G25" s="12"/>
      <c r="H25" s="18"/>
      <c r="I25" s="15"/>
      <c r="J25" s="15"/>
      <c r="K25" s="9"/>
      <c r="L25" s="40"/>
      <c r="M25" s="12"/>
      <c r="N25" s="12"/>
    </row>
    <row r="26" spans="1:14">
      <c r="A26" s="8"/>
      <c r="B26" s="8"/>
      <c r="C26" s="8"/>
      <c r="D26" s="8"/>
      <c r="E26" s="8"/>
      <c r="F26" s="8"/>
      <c r="G26" s="11"/>
      <c r="H26" s="17"/>
      <c r="I26" s="14"/>
      <c r="J26" s="14"/>
      <c r="K26" s="8"/>
      <c r="L26" s="41"/>
      <c r="M26" s="11"/>
      <c r="N26" s="11"/>
    </row>
    <row r="27" spans="1:14">
      <c r="A27" s="8"/>
      <c r="B27" s="8"/>
      <c r="C27" s="8"/>
      <c r="D27" s="72"/>
      <c r="E27" s="72"/>
      <c r="F27" s="8"/>
      <c r="G27" s="11"/>
      <c r="H27" s="17"/>
      <c r="I27" s="14"/>
      <c r="J27" s="14"/>
      <c r="K27" s="8"/>
      <c r="L27" s="41"/>
      <c r="M27" s="11"/>
      <c r="N27" s="11"/>
    </row>
    <row r="28" spans="1:14">
      <c r="A28" s="8"/>
      <c r="B28" s="8"/>
      <c r="C28" s="8"/>
      <c r="D28" s="8"/>
      <c r="E28" s="8"/>
      <c r="F28" s="8"/>
      <c r="G28" s="11"/>
      <c r="H28" s="17"/>
      <c r="I28" s="14"/>
      <c r="J28" s="14"/>
      <c r="K28" s="8"/>
      <c r="L28" s="41"/>
      <c r="M28" s="11"/>
      <c r="N28" s="11"/>
    </row>
    <row r="29" spans="1:14">
      <c r="A29" s="8"/>
      <c r="B29" s="8"/>
      <c r="C29" s="8"/>
      <c r="D29" s="8"/>
      <c r="E29" s="8"/>
      <c r="F29" s="8"/>
      <c r="G29" s="11"/>
      <c r="H29" s="17"/>
      <c r="I29" s="14"/>
      <c r="J29" s="14"/>
      <c r="K29" s="8"/>
      <c r="L29" s="41"/>
      <c r="M29" s="11"/>
      <c r="N29" s="11"/>
    </row>
    <row r="30" spans="1:14">
      <c r="A30" s="8"/>
      <c r="B30" s="8"/>
      <c r="C30" s="8"/>
      <c r="D30" s="8"/>
      <c r="E30" s="8"/>
      <c r="F30" s="8"/>
      <c r="G30" s="11"/>
      <c r="H30" s="17"/>
      <c r="I30" s="14"/>
      <c r="J30" s="14"/>
      <c r="K30" s="8"/>
      <c r="L30" s="41"/>
      <c r="M30" s="11"/>
      <c r="N30" s="11"/>
    </row>
    <row r="31" spans="1:14">
      <c r="A31" s="8"/>
      <c r="B31" s="8"/>
      <c r="C31" s="8"/>
      <c r="D31" s="8"/>
      <c r="E31" s="8"/>
      <c r="F31" s="8"/>
      <c r="G31" s="11"/>
      <c r="H31" s="17"/>
      <c r="I31" s="14"/>
      <c r="J31" s="14"/>
      <c r="K31" s="8"/>
      <c r="L31" s="41"/>
      <c r="M31" s="11"/>
      <c r="N31" s="11"/>
    </row>
    <row r="32" spans="1:14">
      <c r="A32" s="8"/>
      <c r="B32" s="8"/>
      <c r="C32" s="8"/>
      <c r="D32" s="8"/>
      <c r="E32" s="8"/>
      <c r="F32" s="8"/>
      <c r="G32" s="11"/>
      <c r="H32" s="17"/>
      <c r="I32" s="14"/>
      <c r="J32" s="14"/>
      <c r="K32" s="8"/>
      <c r="L32" s="41"/>
      <c r="M32" s="11"/>
      <c r="N32" s="11"/>
    </row>
    <row r="33" spans="1:14">
      <c r="A33" s="8"/>
      <c r="B33" s="8"/>
      <c r="C33" s="8"/>
      <c r="D33" s="8"/>
      <c r="E33" s="8"/>
      <c r="F33" s="8"/>
      <c r="G33" s="11"/>
      <c r="H33" s="17"/>
      <c r="I33" s="14"/>
      <c r="J33" s="14"/>
      <c r="K33" s="8"/>
      <c r="L33" s="41"/>
      <c r="M33" s="11"/>
      <c r="N33" s="11"/>
    </row>
    <row r="34" spans="1:14">
      <c r="A34" s="8"/>
      <c r="B34" s="8"/>
      <c r="C34" s="8"/>
      <c r="D34" s="8"/>
      <c r="E34" s="8"/>
      <c r="F34" s="8"/>
      <c r="G34" s="11"/>
      <c r="H34" s="17"/>
      <c r="I34" s="14"/>
      <c r="J34" s="14"/>
      <c r="K34" s="8"/>
      <c r="L34" s="41"/>
      <c r="M34" s="11"/>
      <c r="N34" s="11"/>
    </row>
    <row r="35" spans="1:14">
      <c r="A35" s="8"/>
      <c r="B35" s="8"/>
      <c r="C35" s="8"/>
      <c r="D35" s="8"/>
      <c r="E35" s="8"/>
      <c r="F35" s="8"/>
      <c r="G35" s="11"/>
      <c r="H35" s="17"/>
      <c r="I35" s="14"/>
      <c r="J35" s="14"/>
      <c r="K35" s="8"/>
      <c r="L35" s="41"/>
      <c r="M35" s="11"/>
      <c r="N35" s="11"/>
    </row>
    <row r="36" spans="1:14">
      <c r="A36" s="8"/>
      <c r="B36" s="8"/>
      <c r="C36" s="8"/>
      <c r="D36" s="8"/>
      <c r="E36" s="8"/>
      <c r="F36" s="8"/>
      <c r="G36" s="11"/>
      <c r="H36" s="17"/>
      <c r="I36" s="14"/>
      <c r="J36" s="14"/>
      <c r="K36" s="8"/>
      <c r="L36" s="41"/>
      <c r="M36" s="11"/>
      <c r="N36" s="11"/>
    </row>
    <row r="37" spans="1:14">
      <c r="A37" s="8"/>
      <c r="B37" s="8"/>
      <c r="C37" s="8"/>
      <c r="D37" s="8"/>
      <c r="E37" s="8"/>
      <c r="F37" s="8"/>
      <c r="G37" s="11"/>
      <c r="H37" s="17"/>
      <c r="I37" s="14"/>
      <c r="J37" s="14"/>
      <c r="K37" s="8"/>
      <c r="L37" s="41"/>
      <c r="M37" s="11"/>
      <c r="N37" s="11"/>
    </row>
    <row r="38" spans="1:14">
      <c r="A38" s="8"/>
      <c r="B38" s="8"/>
      <c r="C38" s="8"/>
      <c r="D38" s="8"/>
      <c r="E38" s="8"/>
      <c r="F38" s="8"/>
      <c r="G38" s="11"/>
      <c r="H38" s="17"/>
      <c r="I38" s="14"/>
      <c r="J38" s="14"/>
      <c r="K38" s="8"/>
      <c r="L38" s="41"/>
      <c r="M38" s="11"/>
      <c r="N38" s="11"/>
    </row>
    <row r="39" spans="1:14">
      <c r="A39" s="8"/>
      <c r="B39" s="8"/>
      <c r="C39" s="8"/>
      <c r="D39" s="8"/>
      <c r="E39" s="8"/>
      <c r="F39" s="8"/>
      <c r="G39" s="11"/>
      <c r="H39" s="17"/>
      <c r="I39" s="14"/>
      <c r="J39" s="14"/>
      <c r="K39" s="8"/>
      <c r="L39" s="41"/>
      <c r="M39" s="11"/>
      <c r="N39" s="11"/>
    </row>
    <row r="40" spans="1:14">
      <c r="A40" s="8"/>
      <c r="B40" s="8"/>
      <c r="C40" s="8"/>
      <c r="D40" s="8"/>
      <c r="E40" s="8"/>
      <c r="F40" s="8"/>
      <c r="G40" s="11"/>
      <c r="H40" s="17"/>
      <c r="I40" s="14"/>
      <c r="J40" s="14"/>
      <c r="K40" s="8"/>
      <c r="L40" s="41"/>
      <c r="M40" s="11"/>
      <c r="N40" s="11"/>
    </row>
    <row r="41" spans="1:14">
      <c r="A41" s="8"/>
      <c r="B41" s="8"/>
      <c r="C41" s="8"/>
      <c r="D41" s="8"/>
      <c r="E41" s="8"/>
      <c r="F41" s="8"/>
      <c r="G41" s="11"/>
      <c r="H41" s="17"/>
      <c r="I41" s="14"/>
      <c r="J41" s="14"/>
      <c r="K41" s="8"/>
      <c r="L41" s="41"/>
      <c r="M41" s="11"/>
      <c r="N41" s="11"/>
    </row>
    <row r="42" spans="1:14">
      <c r="A42" s="8"/>
      <c r="B42" s="8"/>
      <c r="C42" s="8"/>
      <c r="D42" s="8"/>
      <c r="E42" s="8"/>
      <c r="F42" s="8"/>
      <c r="G42" s="11"/>
      <c r="H42" s="17"/>
      <c r="I42" s="14"/>
      <c r="J42" s="14"/>
      <c r="K42" s="8"/>
      <c r="L42" s="41"/>
      <c r="M42" s="11"/>
      <c r="N42" s="11"/>
    </row>
    <row r="43" spans="1:14">
      <c r="A43" s="8"/>
      <c r="B43" s="8"/>
      <c r="C43" s="8"/>
      <c r="D43" s="8"/>
      <c r="E43" s="8"/>
      <c r="F43" s="8"/>
      <c r="G43" s="11"/>
      <c r="H43" s="17"/>
      <c r="I43" s="14"/>
      <c r="J43" s="14"/>
      <c r="K43" s="8"/>
      <c r="L43" s="41"/>
      <c r="M43" s="11"/>
      <c r="N43" s="11"/>
    </row>
    <row r="44" spans="1:14">
      <c r="A44" s="8"/>
      <c r="B44" s="8"/>
      <c r="C44" s="8"/>
      <c r="D44" s="8"/>
      <c r="E44" s="8"/>
      <c r="F44" s="8"/>
      <c r="G44" s="11"/>
      <c r="H44" s="17"/>
      <c r="I44" s="14"/>
      <c r="J44" s="14"/>
      <c r="K44" s="8"/>
      <c r="L44" s="41"/>
      <c r="M44" s="11"/>
      <c r="N44" s="11"/>
    </row>
    <row r="45" spans="1:14">
      <c r="A45" s="8"/>
      <c r="B45" s="8"/>
      <c r="C45" s="8"/>
      <c r="D45" s="8"/>
      <c r="E45" s="8"/>
      <c r="F45" s="8"/>
      <c r="G45" s="11"/>
      <c r="H45" s="17"/>
      <c r="I45" s="14"/>
      <c r="J45" s="14"/>
      <c r="K45" s="8"/>
      <c r="L45" s="41"/>
      <c r="M45" s="11"/>
      <c r="N45" s="11"/>
    </row>
    <row r="46" spans="1:14">
      <c r="A46" s="8"/>
      <c r="B46" s="8"/>
      <c r="C46" s="8"/>
      <c r="D46" s="8"/>
      <c r="E46" s="8"/>
      <c r="F46" s="8"/>
      <c r="G46" s="11"/>
      <c r="H46" s="17"/>
      <c r="I46" s="14"/>
      <c r="J46" s="14"/>
      <c r="K46" s="8"/>
      <c r="L46" s="41"/>
      <c r="M46" s="11"/>
      <c r="N46" s="11"/>
    </row>
    <row r="47" spans="1:14">
      <c r="A47" s="8"/>
      <c r="B47" s="8"/>
      <c r="C47" s="8"/>
      <c r="D47" s="8"/>
      <c r="E47" s="8"/>
      <c r="F47" s="8"/>
      <c r="G47" s="11"/>
      <c r="H47" s="17"/>
      <c r="I47" s="14"/>
      <c r="J47" s="14"/>
      <c r="K47" s="8"/>
      <c r="L47" s="41"/>
      <c r="M47" s="11"/>
      <c r="N47" s="11"/>
    </row>
    <row r="48" spans="1:14">
      <c r="A48" s="8"/>
      <c r="B48" s="8"/>
      <c r="C48" s="8"/>
      <c r="D48" s="8"/>
      <c r="E48" s="8"/>
      <c r="F48" s="8"/>
      <c r="G48" s="11"/>
      <c r="H48" s="17"/>
      <c r="I48" s="14"/>
      <c r="J48" s="14"/>
      <c r="K48" s="8"/>
      <c r="L48" s="41"/>
      <c r="M48" s="11"/>
      <c r="N48" s="11"/>
    </row>
    <row r="49" spans="1:14">
      <c r="A49" s="8"/>
      <c r="B49" s="8"/>
      <c r="C49" s="8"/>
      <c r="D49" s="8"/>
      <c r="E49" s="8"/>
      <c r="F49" s="8"/>
      <c r="G49" s="11"/>
      <c r="H49" s="17"/>
      <c r="I49" s="14"/>
      <c r="J49" s="14"/>
      <c r="K49" s="8"/>
      <c r="L49" s="41"/>
      <c r="M49" s="11"/>
      <c r="N49" s="11"/>
    </row>
    <row r="50" spans="1:14">
      <c r="A50" s="8"/>
      <c r="B50" s="8"/>
      <c r="C50" s="8"/>
      <c r="D50" s="8"/>
      <c r="E50" s="8"/>
      <c r="F50" s="8"/>
      <c r="G50" s="11"/>
      <c r="H50" s="17"/>
      <c r="I50" s="14"/>
      <c r="J50" s="14"/>
      <c r="K50" s="8"/>
      <c r="L50" s="41"/>
      <c r="M50" s="11"/>
      <c r="N50" s="11"/>
    </row>
    <row r="51" spans="1:14">
      <c r="A51" s="8"/>
      <c r="B51" s="8"/>
      <c r="C51" s="8"/>
      <c r="D51" s="8"/>
      <c r="E51" s="8"/>
      <c r="F51" s="8"/>
      <c r="G51" s="11"/>
      <c r="H51" s="17"/>
      <c r="I51" s="14"/>
      <c r="J51" s="14"/>
      <c r="K51" s="8"/>
      <c r="L51" s="41"/>
      <c r="M51" s="11"/>
      <c r="N51" s="11"/>
    </row>
    <row r="52" spans="1:14">
      <c r="A52" s="8"/>
      <c r="B52" s="8"/>
      <c r="C52" s="8"/>
      <c r="D52" s="8"/>
      <c r="E52" s="8"/>
      <c r="F52" s="8"/>
      <c r="G52" s="11"/>
      <c r="H52" s="17"/>
      <c r="I52" s="14"/>
      <c r="J52" s="14"/>
      <c r="K52" s="8"/>
      <c r="L52" s="41"/>
      <c r="M52" s="11"/>
      <c r="N52" s="11"/>
    </row>
    <row r="53" spans="1:14">
      <c r="A53" s="8"/>
      <c r="B53" s="8"/>
      <c r="C53" s="8"/>
      <c r="D53" s="8"/>
      <c r="E53" s="8"/>
      <c r="F53" s="8"/>
      <c r="G53" s="11"/>
      <c r="H53" s="17"/>
      <c r="I53" s="14"/>
      <c r="J53" s="14"/>
      <c r="K53" s="8"/>
      <c r="L53" s="41"/>
      <c r="M53" s="11"/>
      <c r="N53" s="11"/>
    </row>
  </sheetData>
  <mergeCells count="3">
    <mergeCell ref="A2:N2"/>
    <mergeCell ref="A3:N3"/>
    <mergeCell ref="A1:N1"/>
  </mergeCells>
  <pageMargins left="0.7" right="0.7" top="0.75" bottom="0.75" header="0.3" footer="0.3"/>
  <pageSetup paperSize="5" scale="90" fitToHeight="0" orientation="landscape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83A0-DF0E-4ACD-A682-213488DF2283}">
  <dimension ref="A9:I22"/>
  <sheetViews>
    <sheetView tabSelected="1" workbookViewId="0">
      <selection activeCell="A12" sqref="A12:G12"/>
    </sheetView>
  </sheetViews>
  <sheetFormatPr baseColWidth="10" defaultRowHeight="15"/>
  <cols>
    <col min="6" max="6" width="16.85546875" customWidth="1"/>
    <col min="7" max="7" width="50.140625" customWidth="1"/>
  </cols>
  <sheetData>
    <row r="9" spans="1:9">
      <c r="A9" t="s">
        <v>50</v>
      </c>
    </row>
    <row r="10" spans="1:9" ht="20.25">
      <c r="A10" s="75" t="s">
        <v>51</v>
      </c>
      <c r="B10" s="75"/>
      <c r="C10" s="75"/>
      <c r="D10" s="75"/>
      <c r="E10" s="75"/>
      <c r="F10" s="75"/>
      <c r="G10" s="75"/>
    </row>
    <row r="11" spans="1:9" ht="18.75">
      <c r="A11" s="76" t="s">
        <v>66</v>
      </c>
      <c r="B11" s="76"/>
      <c r="C11" s="76"/>
      <c r="D11" s="76"/>
      <c r="E11" s="76"/>
      <c r="F11" s="76"/>
      <c r="G11" s="76"/>
    </row>
    <row r="12" spans="1:9">
      <c r="A12" s="77" t="s">
        <v>52</v>
      </c>
      <c r="B12" s="77"/>
      <c r="C12" s="77"/>
      <c r="D12" s="77"/>
      <c r="E12" s="77"/>
      <c r="F12" s="77"/>
      <c r="G12" s="77"/>
      <c r="H12" s="1"/>
      <c r="I12" s="1"/>
    </row>
    <row r="14" spans="1:9">
      <c r="A14" s="2" t="s">
        <v>0</v>
      </c>
      <c r="B14" s="78" t="s">
        <v>1</v>
      </c>
      <c r="C14" s="79"/>
      <c r="D14" s="79"/>
      <c r="E14" s="80"/>
      <c r="F14" s="3" t="s">
        <v>53</v>
      </c>
      <c r="G14" s="3" t="s">
        <v>54</v>
      </c>
    </row>
    <row r="15" spans="1:9" ht="36">
      <c r="A15" s="4">
        <v>1</v>
      </c>
      <c r="B15" s="81" t="s">
        <v>55</v>
      </c>
      <c r="C15" s="82"/>
      <c r="D15" s="82"/>
      <c r="E15" s="83"/>
      <c r="F15" s="5" t="s">
        <v>56</v>
      </c>
      <c r="G15" s="6">
        <v>8000</v>
      </c>
    </row>
    <row r="16" spans="1:9" ht="36">
      <c r="A16" s="4">
        <v>2</v>
      </c>
      <c r="B16" s="81" t="s">
        <v>64</v>
      </c>
      <c r="C16" s="82"/>
      <c r="D16" s="82"/>
      <c r="E16" s="83"/>
      <c r="F16" s="5" t="s">
        <v>56</v>
      </c>
      <c r="G16" s="6">
        <v>10000</v>
      </c>
    </row>
    <row r="18" spans="1:9" ht="15.75">
      <c r="A18" s="74"/>
      <c r="B18" s="74"/>
      <c r="C18" s="74"/>
      <c r="D18" s="74"/>
      <c r="E18" s="74"/>
      <c r="F18" s="74"/>
      <c r="G18" s="74"/>
      <c r="H18" s="7"/>
      <c r="I18" s="7"/>
    </row>
    <row r="22" spans="1:9">
      <c r="F22" s="1"/>
    </row>
  </sheetData>
  <mergeCells count="7">
    <mergeCell ref="A18:G18"/>
    <mergeCell ref="A10:G10"/>
    <mergeCell ref="A11:G11"/>
    <mergeCell ref="A12:G12"/>
    <mergeCell ref="B14:E14"/>
    <mergeCell ref="B16:E16"/>
    <mergeCell ref="B15:E15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011</vt:lpstr>
      <vt:lpstr>029</vt:lpstr>
      <vt:lpstr>'011'!Área_de_impresión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Alexander Jimenez Zepeda</dc:creator>
  <cp:lastModifiedBy>....</cp:lastModifiedBy>
  <cp:lastPrinted>2026-03-03T15:55:44Z</cp:lastPrinted>
  <dcterms:created xsi:type="dcterms:W3CDTF">2024-03-14T20:43:49Z</dcterms:created>
  <dcterms:modified xsi:type="dcterms:W3CDTF">2026-05-11T19:07:54Z</dcterms:modified>
</cp:coreProperties>
</file>